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815" windowHeight="7860"/>
  </bookViews>
  <sheets>
    <sheet name="Sheet1" sheetId="1" r:id="rId1"/>
  </sheets>
  <definedNames>
    <definedName name="_xlnm.Print_Area" localSheetId="0">Sheet1!$A$1:$J$39</definedName>
  </definedNames>
  <calcPr calcId="144525"/>
</workbook>
</file>

<file path=xl/calcChain.xml><?xml version="1.0" encoding="utf-8"?>
<calcChain xmlns="http://schemas.openxmlformats.org/spreadsheetml/2006/main">
  <c r="I38" i="1" l="1"/>
  <c r="I8" i="1"/>
  <c r="J7" i="1"/>
  <c r="I7" i="1"/>
</calcChain>
</file>

<file path=xl/sharedStrings.xml><?xml version="1.0" encoding="utf-8"?>
<sst xmlns="http://schemas.openxmlformats.org/spreadsheetml/2006/main" count="121" uniqueCount="104">
  <si>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</si>
  <si>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</si>
  <si>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</si>
  <si>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改革与发展</t>
  </si>
  <si>
    <t>主管部门</t>
  </si>
  <si>
    <t>北京市卫生健康委员会</t>
  </si>
  <si>
    <t>实施单位</t>
  </si>
  <si>
    <t>北京市耳鼻咽喉科研究所</t>
  </si>
  <si>
    <t>项目负责人</t>
  </si>
  <si>
    <t>刘博、王向东</t>
  </si>
  <si>
    <t>联系电话</t>
  </si>
  <si>
    <t>项目资金                    （万元）</t>
  </si>
  <si>
    <t>年初预算数</t>
  </si>
  <si>
    <t>全年预算数（A）</t>
  </si>
  <si>
    <t>全年执行数（B）</t>
  </si>
  <si>
    <t>分值 （10分）</t>
  </si>
  <si>
    <t>执行率（B/A)</t>
  </si>
  <si>
    <t>得分</t>
  </si>
  <si>
    <t>年度资金总额：</t>
  </si>
  <si>
    <t>其中:当年财政
拨款</t>
  </si>
  <si>
    <t>—</t>
  </si>
  <si>
    <t>上年结转资金</t>
  </si>
  <si>
    <t xml:space="preserve">     其他资金</t>
  </si>
  <si>
    <t>年度总体目标</t>
  </si>
  <si>
    <t>预期目标</t>
  </si>
  <si>
    <t>实际完成情况</t>
  </si>
  <si>
    <t>北京市耳鼻咽喉科研究所2020年度改革与发展项目分为3个研究方向子课题：（1）慢性鼻病的机制研究项目年度目标：探讨鼻黏膜上皮屏障功能损伤的重要环节的关键蛋白和黏液分泌和亢进的分子机制，以揭示上皮屏障功能损坏与慢性鼻病发病的相关性及致病机制。（2）老年听力损失防治研究与推广项目年度目标：完成老年聋基因和认知功能检测、听力学数据采集系统软件购置，制作防聋科普宣传视频和资料，组织召开技术培训,提高老年聋防治意识，提高老年聋干预水平，提高基层医院对该疾病的认识和防治水平。（3）临床合作项目年度目标：探究鼻部微生物组对慢性鼻窦炎免疫制剂的作用；探索慢性鼻炎和慢性鼻窦炎的内在型微生物方面的生物标志物；发现微生物组对糖皮质激素免疫调节机制影响并进行个体化治疗的临床实践。</t>
  </si>
  <si>
    <t>（1）慢性鼻病的机制研究项目：通过体外培养慢性鼻窦炎伴鼻息肉（CRSwNP）上皮细胞模型，阐明了在CRSwNP的上皮屏障功能损伤过程中，黏液分泌亢进的机制可能与表皮生长因子（EGF）调节MUC5AC黏蛋白有关，EGF可能通过上调TMEM16A促进MUC5AC表达，一方面深化了对CRS黏液分泌亢进的信号通路调节机制的认识，另一方面，为进一步从干预EGF途径调节鼻上皮黏液分泌及鼻黏膜上皮屏障功能提供了依据。（2）老年听力损失防治研究与推广项目：完成老年聋认知功能检测、听力学数据采集系统软件开发，制作防聋科普宣传视频和资料，提高老年聋防治意识，提高老年聋干预水平，提高基层医院对该疾病的认识和防治水平。（3）临床合作项目：探究了不同免疫内在型慢性鼻窦炎的菌群差异并发现了生物标志物；完成了慢性鼻炎合并慢性鼻窦炎的菌群特征分析；并探索了微生物与上下气道炎症的交互作用；探索了糖皮质激素治疗前后微生物组的差异。</t>
  </si>
  <si>
    <t>绩效指标</t>
  </si>
  <si>
    <t>一级指标</t>
  </si>
  <si>
    <t>二级指标</t>
  </si>
  <si>
    <t>三级指标</t>
  </si>
  <si>
    <t>年度指标值(A)</t>
  </si>
  <si>
    <t>实际完成值(B)</t>
  </si>
  <si>
    <t>分值</t>
  </si>
  <si>
    <t>偏差原因分析及改进措施</t>
  </si>
  <si>
    <t>产出指标(50分)</t>
  </si>
  <si>
    <t>数量指标</t>
  </si>
  <si>
    <t>防聋科普宣传视频</t>
  </si>
  <si>
    <t>2套</t>
  </si>
  <si>
    <t>制作WHO防聋科普宣传资料</t>
  </si>
  <si>
    <t>500份</t>
  </si>
  <si>
    <t>完成老年聋基因及认知功能评估</t>
  </si>
  <si>
    <t>150人次</t>
  </si>
  <si>
    <t>285人次</t>
  </si>
  <si>
    <t>委托开发听力学数据采集系统</t>
  </si>
  <si>
    <t>1套</t>
  </si>
  <si>
    <t>参加国内耳聋相关学术会议</t>
  </si>
  <si>
    <t>20人次</t>
  </si>
  <si>
    <t>由于疫情原因未执行，涉及经费已由北京市卫健委收回</t>
  </si>
  <si>
    <t>举办防聋诊疗干预方案培训班</t>
  </si>
  <si>
    <t>100人次</t>
  </si>
  <si>
    <t>参加国际耳聋相关会议及学术交流</t>
  </si>
  <si>
    <t>2人次</t>
  </si>
  <si>
    <t>发表论文数量</t>
  </si>
  <si>
    <t>发表SCI论文3-5篇；发表中文核心期刊论文1-3篇</t>
  </si>
  <si>
    <t>发表SCI论文8篇，发表中文核心期刊论文1篇</t>
  </si>
  <si>
    <t>质量指标</t>
  </si>
  <si>
    <t>软件开发质量</t>
  </si>
  <si>
    <t>达到国家标准GB/T 16403</t>
  </si>
  <si>
    <t>符合标准</t>
  </si>
  <si>
    <t>完成软件验收，完善研究平台的建设</t>
  </si>
  <si>
    <t>≥99%</t>
  </si>
  <si>
    <t>符合≥99%</t>
  </si>
  <si>
    <t>在国际权威期刊发表论文</t>
  </si>
  <si>
    <t>&gt;3篇</t>
  </si>
  <si>
    <t>年度指标值设定偏低</t>
  </si>
  <si>
    <t>时效指标</t>
  </si>
  <si>
    <t>方案制定和前期准备时间</t>
  </si>
  <si>
    <t>2020年3月前</t>
  </si>
  <si>
    <t>招标采购时间</t>
  </si>
  <si>
    <t>2020年5月前</t>
  </si>
  <si>
    <t>采购物品到位时间</t>
  </si>
  <si>
    <t>2020年6月前</t>
  </si>
  <si>
    <t>验收时间</t>
  </si>
  <si>
    <t>2020年7月前</t>
  </si>
  <si>
    <t>成本指标</t>
  </si>
  <si>
    <t>项目预算控制数</t>
  </si>
  <si>
    <t>603万元</t>
  </si>
  <si>
    <t>实际执行金额为602.99万元</t>
  </si>
  <si>
    <t>单位购置成本</t>
  </si>
  <si>
    <t>平均≤14.2万元/台、套、件</t>
  </si>
  <si>
    <t>政府采购节支率</t>
  </si>
  <si>
    <t>效果指标(30分)</t>
  </si>
  <si>
    <t>经济效益
指标</t>
  </si>
  <si>
    <t>未来开发新的诊疗方法可以节约社会支出，研发新技术</t>
  </si>
  <si>
    <t>授权《鼻分泌物采集装置及鼻分泌物采集盒》专利1项，后期可推广用于过敏性鼻炎临床鼻分泌物过敏原抗体等指标等检测；已研发相应的试剂盒，2项相关专利已经通过PCT专利审查</t>
  </si>
  <si>
    <t>效果呈现有待进一步持续加强效果</t>
  </si>
  <si>
    <t>社会效益
指标</t>
  </si>
  <si>
    <t>提高老年聋防治意识，提高老年聋干预水平，提高基层医院对该疾病的认识和防治水平</t>
  </si>
  <si>
    <t>举办学习班和国际论坛，提升国际知名度和患者的认可度</t>
  </si>
  <si>
    <t>举办全国耳鼻咽喉头颈外科联盟学术会议2次；应邀发表新冠肺炎专题综述并在Twitter上发布有关新冠肺炎专科防治经验的视频</t>
  </si>
  <si>
    <t>生态效益
指标</t>
  </si>
  <si>
    <t>无</t>
  </si>
  <si>
    <t>可持续影响指标</t>
  </si>
  <si>
    <t>保持在国内的学术领先地位，在国际上产生重要影响，在国际会议发言和获得国际学术组织的主要委员等</t>
  </si>
  <si>
    <t>耳鼻咽喉学科、变态反应学科分别位居中国医学科学院科技影响力排名第1与2位；在国际学术会议发言</t>
  </si>
  <si>
    <t>满意度
指标
（10分）</t>
  </si>
  <si>
    <t>服务对象满意度指标</t>
  </si>
  <si>
    <t>受益群众满意度</t>
  </si>
  <si>
    <t>≥95%</t>
  </si>
  <si>
    <t>未进行满意度调查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</si>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</sst>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1">
    <font>
      <sz val="11"/>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7" fillId="0" borderId="0" applyFont="0" applyFill="0" applyBorder="0" applyAlignment="0" applyProtection="0">
      <alignment vertical="center"/>
    </xf>
    <xf numFmtId="0" fontId="5" fillId="0" borderId="0"/>
  </cellStyleXfs>
  <cellXfs count="52">
    <xf numFmtId="0" fontId="0" fillId="0" borderId="0" xfId="0"/>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0" fontId="3" fillId="0" borderId="1" xfId="1"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57" fontId="3" fillId="0" borderId="2" xfId="0" applyNumberFormat="1" applyFont="1" applyFill="1" applyBorder="1" applyAlignment="1">
      <alignment horizontal="center" vertical="center"/>
    </xf>
    <xf numFmtId="57" fontId="3" fillId="0" borderId="4" xfId="0" applyNumberFormat="1" applyFont="1" applyFill="1" applyBorder="1" applyAlignment="1">
      <alignment horizontal="center" vertical="center"/>
    </xf>
    <xf numFmtId="57" fontId="3" fillId="0" borderId="2" xfId="0" applyNumberFormat="1" applyFont="1" applyFill="1" applyBorder="1" applyAlignment="1">
      <alignment horizontal="center" vertical="center" wrapText="1"/>
    </xf>
    <xf numFmtId="57" fontId="3" fillId="0" borderId="4"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view="pageBreakPreview" topLeftCell="A31" zoomScaleNormal="100" workbookViewId="0">
      <selection activeCell="I7" sqref="I7"/>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4.375" customWidth="1"/>
    <col min="7" max="7" width="13" customWidth="1"/>
    <col min="9" max="9" width="14.875" customWidth="1"/>
    <col min="10" max="10" width="14.625" customWidth="1"/>
  </cols>
  <sheetData>
    <row r="1" spans="1:10" ht="33.950000000000003" customHeight="1">
      <c r="A1" s="15" t="s">
        <v>0</v>
      </c>
      <c r="B1" s="15"/>
      <c r="C1" s="15"/>
      <c r="D1" s="15"/>
      <c r="E1" s="15"/>
      <c r="F1" s="15"/>
      <c r="G1" s="15"/>
      <c r="H1" s="15"/>
      <c r="I1" s="15"/>
      <c r="J1" s="15"/>
    </row>
    <row r="2" spans="1:10" ht="18.75" customHeight="1">
      <c r="A2" s="16" t="s">
        <v>1</v>
      </c>
      <c r="B2" s="16"/>
      <c r="C2" s="16"/>
      <c r="D2" s="16"/>
      <c r="E2" s="16"/>
      <c r="F2" s="16"/>
      <c r="G2" s="16"/>
      <c r="H2" s="16"/>
      <c r="I2" s="16"/>
      <c r="J2" s="16"/>
    </row>
    <row r="3" spans="1:10" ht="20.100000000000001" customHeight="1">
      <c r="A3" s="17" t="s">
        <v>2</v>
      </c>
      <c r="B3" s="17"/>
      <c r="C3" s="17"/>
      <c r="D3" s="17" t="s">
        <v>3</v>
      </c>
      <c r="E3" s="17"/>
      <c r="F3" s="17"/>
      <c r="G3" s="17"/>
      <c r="H3" s="17"/>
      <c r="I3" s="17"/>
      <c r="J3" s="17"/>
    </row>
    <row r="4" spans="1:10" ht="20.100000000000001" customHeight="1">
      <c r="A4" s="17" t="s">
        <v>4</v>
      </c>
      <c r="B4" s="17"/>
      <c r="C4" s="17"/>
      <c r="D4" s="18" t="s">
        <v>5</v>
      </c>
      <c r="E4" s="19"/>
      <c r="F4" s="20"/>
      <c r="G4" s="1" t="s">
        <v>6</v>
      </c>
      <c r="H4" s="21" t="s">
        <v>7</v>
      </c>
      <c r="I4" s="21"/>
      <c r="J4" s="21"/>
    </row>
    <row r="5" spans="1:10" ht="20.100000000000001" customHeight="1">
      <c r="A5" s="17" t="s">
        <v>8</v>
      </c>
      <c r="B5" s="17"/>
      <c r="C5" s="17"/>
      <c r="D5" s="18" t="s">
        <v>9</v>
      </c>
      <c r="E5" s="19"/>
      <c r="F5" s="20"/>
      <c r="G5" s="1" t="s">
        <v>10</v>
      </c>
      <c r="H5" s="21">
        <v>58265801</v>
      </c>
      <c r="I5" s="21"/>
      <c r="J5" s="21"/>
    </row>
    <row r="6" spans="1:10" ht="28.5">
      <c r="A6" s="21" t="s">
        <v>11</v>
      </c>
      <c r="B6" s="21"/>
      <c r="C6" s="21"/>
      <c r="D6" s="1"/>
      <c r="E6" s="2" t="s">
        <v>12</v>
      </c>
      <c r="F6" s="3" t="s">
        <v>13</v>
      </c>
      <c r="G6" s="3" t="s">
        <v>14</v>
      </c>
      <c r="H6" s="2" t="s">
        <v>15</v>
      </c>
      <c r="I6" s="2" t="s">
        <v>16</v>
      </c>
      <c r="J6" s="1" t="s">
        <v>17</v>
      </c>
    </row>
    <row r="7" spans="1:10" ht="21.75" customHeight="1">
      <c r="A7" s="21"/>
      <c r="B7" s="21"/>
      <c r="C7" s="21"/>
      <c r="D7" s="4" t="s">
        <v>18</v>
      </c>
      <c r="E7" s="1">
        <v>603</v>
      </c>
      <c r="F7" s="1">
        <v>603</v>
      </c>
      <c r="G7" s="1">
        <v>602.99</v>
      </c>
      <c r="H7" s="1">
        <v>10</v>
      </c>
      <c r="I7" s="12">
        <f>G7/F7</f>
        <v>0.99998341625207299</v>
      </c>
      <c r="J7" s="13">
        <f>H7*I7</f>
        <v>9.9998341625207292</v>
      </c>
    </row>
    <row r="8" spans="1:10" ht="35.25" customHeight="1">
      <c r="A8" s="21"/>
      <c r="B8" s="21"/>
      <c r="C8" s="21"/>
      <c r="D8" s="5" t="s">
        <v>19</v>
      </c>
      <c r="E8" s="1">
        <v>603</v>
      </c>
      <c r="F8" s="1">
        <v>603</v>
      </c>
      <c r="G8" s="1">
        <v>602.99</v>
      </c>
      <c r="H8" s="1" t="s">
        <v>20</v>
      </c>
      <c r="I8" s="12">
        <f>G8/F8</f>
        <v>0.99998341625207299</v>
      </c>
      <c r="J8" s="2" t="s">
        <v>20</v>
      </c>
    </row>
    <row r="9" spans="1:10" ht="23.25" customHeight="1">
      <c r="A9" s="21"/>
      <c r="B9" s="21"/>
      <c r="C9" s="21"/>
      <c r="D9" s="1" t="s">
        <v>21</v>
      </c>
      <c r="E9" s="1"/>
      <c r="F9" s="1"/>
      <c r="G9" s="1"/>
      <c r="H9" s="1" t="s">
        <v>20</v>
      </c>
      <c r="I9" s="1"/>
      <c r="J9" s="2"/>
    </row>
    <row r="10" spans="1:10" ht="23.25" customHeight="1">
      <c r="A10" s="21"/>
      <c r="B10" s="21"/>
      <c r="C10" s="21"/>
      <c r="D10" s="6" t="s">
        <v>22</v>
      </c>
      <c r="E10" s="1"/>
      <c r="F10" s="1"/>
      <c r="G10" s="1"/>
      <c r="H10" s="1" t="s">
        <v>20</v>
      </c>
      <c r="I10" s="1"/>
      <c r="J10" s="2" t="s">
        <v>20</v>
      </c>
    </row>
    <row r="11" spans="1:10" ht="23.25" customHeight="1">
      <c r="A11" s="41" t="s">
        <v>23</v>
      </c>
      <c r="B11" s="21" t="s">
        <v>24</v>
      </c>
      <c r="C11" s="21"/>
      <c r="D11" s="21"/>
      <c r="E11" s="21"/>
      <c r="F11" s="21" t="s">
        <v>25</v>
      </c>
      <c r="G11" s="21"/>
      <c r="H11" s="21"/>
      <c r="I11" s="21"/>
      <c r="J11" s="21"/>
    </row>
    <row r="12" spans="1:10" ht="228.75" customHeight="1">
      <c r="A12" s="41"/>
      <c r="B12" s="22" t="s">
        <v>26</v>
      </c>
      <c r="C12" s="23"/>
      <c r="D12" s="23"/>
      <c r="E12" s="24"/>
      <c r="F12" s="25" t="s">
        <v>27</v>
      </c>
      <c r="G12" s="25"/>
      <c r="H12" s="25"/>
      <c r="I12" s="25"/>
      <c r="J12" s="25"/>
    </row>
    <row r="13" spans="1:10" ht="37.5" customHeight="1">
      <c r="A13" s="41" t="s">
        <v>28</v>
      </c>
      <c r="B13" s="2" t="s">
        <v>29</v>
      </c>
      <c r="C13" s="1" t="s">
        <v>30</v>
      </c>
      <c r="D13" s="1" t="s">
        <v>31</v>
      </c>
      <c r="E13" s="1" t="s">
        <v>32</v>
      </c>
      <c r="F13" s="26" t="s">
        <v>33</v>
      </c>
      <c r="G13" s="27"/>
      <c r="H13" s="2" t="s">
        <v>34</v>
      </c>
      <c r="I13" s="2" t="s">
        <v>17</v>
      </c>
      <c r="J13" s="2" t="s">
        <v>35</v>
      </c>
    </row>
    <row r="14" spans="1:10" ht="29.25" customHeight="1">
      <c r="A14" s="41"/>
      <c r="B14" s="42" t="s">
        <v>36</v>
      </c>
      <c r="C14" s="46" t="s">
        <v>37</v>
      </c>
      <c r="D14" s="5" t="s">
        <v>38</v>
      </c>
      <c r="E14" s="1" t="s">
        <v>39</v>
      </c>
      <c r="F14" s="18" t="s">
        <v>39</v>
      </c>
      <c r="G14" s="20"/>
      <c r="H14" s="7">
        <v>4</v>
      </c>
      <c r="I14" s="7">
        <v>4</v>
      </c>
      <c r="J14" s="5"/>
    </row>
    <row r="15" spans="1:10" ht="39.75" customHeight="1">
      <c r="A15" s="41"/>
      <c r="B15" s="43"/>
      <c r="C15" s="47"/>
      <c r="D15" s="5" t="s">
        <v>40</v>
      </c>
      <c r="E15" s="1" t="s">
        <v>41</v>
      </c>
      <c r="F15" s="18" t="s">
        <v>41</v>
      </c>
      <c r="G15" s="20"/>
      <c r="H15" s="8">
        <v>4</v>
      </c>
      <c r="I15" s="8">
        <v>4</v>
      </c>
      <c r="J15" s="5"/>
    </row>
    <row r="16" spans="1:10" ht="39.75" customHeight="1">
      <c r="A16" s="41"/>
      <c r="B16" s="43"/>
      <c r="C16" s="47"/>
      <c r="D16" s="5" t="s">
        <v>42</v>
      </c>
      <c r="E16" s="1" t="s">
        <v>43</v>
      </c>
      <c r="F16" s="18" t="s">
        <v>44</v>
      </c>
      <c r="G16" s="20"/>
      <c r="H16" s="8">
        <v>4</v>
      </c>
      <c r="I16" s="8">
        <v>4</v>
      </c>
      <c r="J16" s="5"/>
    </row>
    <row r="17" spans="1:10" ht="37.5" customHeight="1">
      <c r="A17" s="41"/>
      <c r="B17" s="43"/>
      <c r="C17" s="47"/>
      <c r="D17" s="5" t="s">
        <v>45</v>
      </c>
      <c r="E17" s="1" t="s">
        <v>46</v>
      </c>
      <c r="F17" s="18" t="s">
        <v>46</v>
      </c>
      <c r="G17" s="20"/>
      <c r="H17" s="2">
        <v>4</v>
      </c>
      <c r="I17" s="2">
        <v>4</v>
      </c>
      <c r="J17" s="5"/>
    </row>
    <row r="18" spans="1:10" ht="37.5" customHeight="1">
      <c r="A18" s="41"/>
      <c r="B18" s="43"/>
      <c r="C18" s="47"/>
      <c r="D18" s="5" t="s">
        <v>47</v>
      </c>
      <c r="E18" s="1" t="s">
        <v>48</v>
      </c>
      <c r="F18" s="18">
        <v>0</v>
      </c>
      <c r="G18" s="20"/>
      <c r="H18" s="8">
        <v>1</v>
      </c>
      <c r="I18" s="2">
        <v>0</v>
      </c>
      <c r="J18" s="49" t="s">
        <v>49</v>
      </c>
    </row>
    <row r="19" spans="1:10" ht="37.5" customHeight="1">
      <c r="A19" s="41"/>
      <c r="B19" s="43"/>
      <c r="C19" s="47"/>
      <c r="D19" s="5" t="s">
        <v>50</v>
      </c>
      <c r="E19" s="1" t="s">
        <v>51</v>
      </c>
      <c r="F19" s="18">
        <v>0</v>
      </c>
      <c r="G19" s="20"/>
      <c r="H19" s="8">
        <v>1</v>
      </c>
      <c r="I19" s="2">
        <v>0</v>
      </c>
      <c r="J19" s="50"/>
    </row>
    <row r="20" spans="1:10" ht="37.5" customHeight="1">
      <c r="A20" s="41"/>
      <c r="B20" s="43"/>
      <c r="C20" s="47"/>
      <c r="D20" s="5" t="s">
        <v>52</v>
      </c>
      <c r="E20" s="1" t="s">
        <v>53</v>
      </c>
      <c r="F20" s="18">
        <v>0</v>
      </c>
      <c r="G20" s="20"/>
      <c r="H20" s="2">
        <v>2</v>
      </c>
      <c r="I20" s="2">
        <v>0</v>
      </c>
      <c r="J20" s="51"/>
    </row>
    <row r="21" spans="1:10" ht="54.75" customHeight="1">
      <c r="A21" s="41"/>
      <c r="B21" s="43"/>
      <c r="C21" s="48"/>
      <c r="D21" s="5" t="s">
        <v>54</v>
      </c>
      <c r="E21" s="2" t="s">
        <v>55</v>
      </c>
      <c r="F21" s="28" t="s">
        <v>56</v>
      </c>
      <c r="G21" s="29"/>
      <c r="H21" s="2">
        <v>4</v>
      </c>
      <c r="I21" s="2">
        <v>4</v>
      </c>
      <c r="J21" s="6"/>
    </row>
    <row r="22" spans="1:10" ht="33.75" customHeight="1">
      <c r="A22" s="41"/>
      <c r="B22" s="43"/>
      <c r="C22" s="46" t="s">
        <v>57</v>
      </c>
      <c r="D22" s="5" t="s">
        <v>58</v>
      </c>
      <c r="E22" s="2" t="s">
        <v>59</v>
      </c>
      <c r="F22" s="18" t="s">
        <v>60</v>
      </c>
      <c r="G22" s="20"/>
      <c r="H22" s="2">
        <v>3</v>
      </c>
      <c r="I22" s="2">
        <v>3</v>
      </c>
      <c r="J22" s="6"/>
    </row>
    <row r="23" spans="1:10" ht="42" customHeight="1">
      <c r="A23" s="41"/>
      <c r="B23" s="43"/>
      <c r="C23" s="47"/>
      <c r="D23" s="5" t="s">
        <v>61</v>
      </c>
      <c r="E23" s="1" t="s">
        <v>62</v>
      </c>
      <c r="F23" s="30" t="s">
        <v>63</v>
      </c>
      <c r="G23" s="31"/>
      <c r="H23" s="2">
        <v>3</v>
      </c>
      <c r="I23" s="2">
        <v>3</v>
      </c>
      <c r="J23" s="6"/>
    </row>
    <row r="24" spans="1:10" ht="42" customHeight="1">
      <c r="A24" s="41"/>
      <c r="B24" s="43"/>
      <c r="C24" s="48"/>
      <c r="D24" s="5" t="s">
        <v>64</v>
      </c>
      <c r="E24" s="1" t="s">
        <v>65</v>
      </c>
      <c r="F24" s="28" t="s">
        <v>56</v>
      </c>
      <c r="G24" s="29"/>
      <c r="H24" s="2">
        <v>3</v>
      </c>
      <c r="I24" s="2">
        <v>2.7</v>
      </c>
      <c r="J24" s="5" t="s">
        <v>66</v>
      </c>
    </row>
    <row r="25" spans="1:10" ht="33.75" customHeight="1">
      <c r="A25" s="41"/>
      <c r="B25" s="43"/>
      <c r="C25" s="46" t="s">
        <v>67</v>
      </c>
      <c r="D25" s="5" t="s">
        <v>68</v>
      </c>
      <c r="E25" s="1" t="s">
        <v>69</v>
      </c>
      <c r="F25" s="30">
        <v>43891</v>
      </c>
      <c r="G25" s="31"/>
      <c r="H25" s="2">
        <v>2</v>
      </c>
      <c r="I25" s="2">
        <v>2</v>
      </c>
      <c r="J25" s="6"/>
    </row>
    <row r="26" spans="1:10" ht="25.5" customHeight="1">
      <c r="A26" s="41"/>
      <c r="B26" s="43"/>
      <c r="C26" s="47"/>
      <c r="D26" s="5" t="s">
        <v>70</v>
      </c>
      <c r="E26" s="1" t="s">
        <v>71</v>
      </c>
      <c r="F26" s="30">
        <v>43952</v>
      </c>
      <c r="G26" s="31"/>
      <c r="H26" s="2">
        <v>2</v>
      </c>
      <c r="I26" s="2">
        <v>2</v>
      </c>
      <c r="J26" s="6"/>
    </row>
    <row r="27" spans="1:10" ht="24" customHeight="1">
      <c r="A27" s="41"/>
      <c r="B27" s="43"/>
      <c r="C27" s="47"/>
      <c r="D27" s="5" t="s">
        <v>72</v>
      </c>
      <c r="E27" s="1" t="s">
        <v>73</v>
      </c>
      <c r="F27" s="30">
        <v>43983</v>
      </c>
      <c r="G27" s="31"/>
      <c r="H27" s="2">
        <v>2</v>
      </c>
      <c r="I27" s="2">
        <v>2</v>
      </c>
      <c r="J27" s="6"/>
    </row>
    <row r="28" spans="1:10" ht="24" customHeight="1">
      <c r="A28" s="41"/>
      <c r="B28" s="43"/>
      <c r="C28" s="48"/>
      <c r="D28" s="5" t="s">
        <v>74</v>
      </c>
      <c r="E28" s="1" t="s">
        <v>75</v>
      </c>
      <c r="F28" s="30">
        <v>44013</v>
      </c>
      <c r="G28" s="31"/>
      <c r="H28" s="2">
        <v>2</v>
      </c>
      <c r="I28" s="2">
        <v>2</v>
      </c>
      <c r="J28" s="6"/>
    </row>
    <row r="29" spans="1:10" ht="24" customHeight="1">
      <c r="A29" s="41"/>
      <c r="B29" s="43"/>
      <c r="C29" s="46" t="s">
        <v>76</v>
      </c>
      <c r="D29" s="5" t="s">
        <v>77</v>
      </c>
      <c r="E29" s="1" t="s">
        <v>78</v>
      </c>
      <c r="F29" s="30" t="s">
        <v>79</v>
      </c>
      <c r="G29" s="31"/>
      <c r="H29" s="2">
        <v>3</v>
      </c>
      <c r="I29" s="2">
        <v>3</v>
      </c>
      <c r="J29" s="6"/>
    </row>
    <row r="30" spans="1:10" ht="43.5" customHeight="1">
      <c r="A30" s="41"/>
      <c r="B30" s="43"/>
      <c r="C30" s="47"/>
      <c r="D30" s="5" t="s">
        <v>80</v>
      </c>
      <c r="E30" s="2" t="s">
        <v>81</v>
      </c>
      <c r="F30" s="32" t="s">
        <v>81</v>
      </c>
      <c r="G30" s="33"/>
      <c r="H30" s="2">
        <v>3</v>
      </c>
      <c r="I30" s="2">
        <v>3</v>
      </c>
      <c r="J30" s="6"/>
    </row>
    <row r="31" spans="1:10" ht="24" customHeight="1">
      <c r="A31" s="41"/>
      <c r="B31" s="44"/>
      <c r="C31" s="48"/>
      <c r="D31" s="5" t="s">
        <v>82</v>
      </c>
      <c r="E31" s="9">
        <v>0.01</v>
      </c>
      <c r="F31" s="34">
        <v>0.01</v>
      </c>
      <c r="G31" s="31"/>
      <c r="H31" s="2">
        <v>3</v>
      </c>
      <c r="I31" s="2">
        <v>3</v>
      </c>
      <c r="J31" s="6"/>
    </row>
    <row r="32" spans="1:10" ht="123" customHeight="1">
      <c r="A32" s="41"/>
      <c r="B32" s="45" t="s">
        <v>83</v>
      </c>
      <c r="C32" s="10" t="s">
        <v>84</v>
      </c>
      <c r="D32" s="5" t="s">
        <v>85</v>
      </c>
      <c r="E32" s="5" t="s">
        <v>85</v>
      </c>
      <c r="F32" s="35" t="s">
        <v>86</v>
      </c>
      <c r="G32" s="36"/>
      <c r="H32" s="2">
        <v>10</v>
      </c>
      <c r="I32" s="1">
        <v>9</v>
      </c>
      <c r="J32" s="5" t="s">
        <v>87</v>
      </c>
    </row>
    <row r="33" spans="1:10" ht="91.5" customHeight="1">
      <c r="A33" s="41"/>
      <c r="B33" s="45"/>
      <c r="C33" s="42" t="s">
        <v>88</v>
      </c>
      <c r="D33" s="5" t="s">
        <v>89</v>
      </c>
      <c r="E33" s="5" t="s">
        <v>89</v>
      </c>
      <c r="F33" s="32" t="s">
        <v>89</v>
      </c>
      <c r="G33" s="33"/>
      <c r="H33" s="2">
        <v>5</v>
      </c>
      <c r="I33" s="1">
        <v>5</v>
      </c>
      <c r="J33" s="6"/>
    </row>
    <row r="34" spans="1:10" ht="92.25" customHeight="1">
      <c r="A34" s="41"/>
      <c r="B34" s="45"/>
      <c r="C34" s="44"/>
      <c r="D34" s="5" t="s">
        <v>90</v>
      </c>
      <c r="E34" s="5" t="s">
        <v>90</v>
      </c>
      <c r="F34" s="28" t="s">
        <v>91</v>
      </c>
      <c r="G34" s="29"/>
      <c r="H34" s="2">
        <v>5</v>
      </c>
      <c r="I34" s="1">
        <v>5</v>
      </c>
      <c r="J34" s="6"/>
    </row>
    <row r="35" spans="1:10" ht="36.75" customHeight="1">
      <c r="A35" s="41"/>
      <c r="B35" s="45"/>
      <c r="C35" s="10" t="s">
        <v>92</v>
      </c>
      <c r="D35" s="5" t="s">
        <v>93</v>
      </c>
      <c r="E35" s="1" t="s">
        <v>93</v>
      </c>
      <c r="F35" s="18" t="s">
        <v>93</v>
      </c>
      <c r="G35" s="20"/>
      <c r="H35" s="2">
        <v>0</v>
      </c>
      <c r="I35" s="1">
        <v>0</v>
      </c>
      <c r="J35" s="6"/>
    </row>
    <row r="36" spans="1:10" ht="119.25" customHeight="1">
      <c r="A36" s="41"/>
      <c r="B36" s="45"/>
      <c r="C36" s="10" t="s">
        <v>94</v>
      </c>
      <c r="D36" s="5" t="s">
        <v>95</v>
      </c>
      <c r="E36" s="5" t="s">
        <v>95</v>
      </c>
      <c r="F36" s="35" t="s">
        <v>96</v>
      </c>
      <c r="G36" s="36"/>
      <c r="H36" s="2">
        <v>10</v>
      </c>
      <c r="I36" s="1">
        <v>10</v>
      </c>
      <c r="J36" s="6"/>
    </row>
    <row r="37" spans="1:10" ht="84.75" customHeight="1">
      <c r="A37" s="41"/>
      <c r="B37" s="10" t="s">
        <v>97</v>
      </c>
      <c r="C37" s="10" t="s">
        <v>98</v>
      </c>
      <c r="D37" s="5" t="s">
        <v>99</v>
      </c>
      <c r="E37" s="9" t="s">
        <v>100</v>
      </c>
      <c r="F37" s="37">
        <v>0.95</v>
      </c>
      <c r="G37" s="27"/>
      <c r="H37" s="2">
        <v>10</v>
      </c>
      <c r="I37" s="1">
        <v>9</v>
      </c>
      <c r="J37" s="5" t="s">
        <v>101</v>
      </c>
    </row>
    <row r="38" spans="1:10" ht="19.5" customHeight="1">
      <c r="A38" s="38" t="s">
        <v>102</v>
      </c>
      <c r="B38" s="38"/>
      <c r="C38" s="38"/>
      <c r="D38" s="38"/>
      <c r="E38" s="38"/>
      <c r="F38" s="38"/>
      <c r="G38" s="38"/>
      <c r="H38" s="11">
        <v>100</v>
      </c>
      <c r="I38" s="14">
        <f>SUM(I14:I37)+J7</f>
        <v>93.699834162520702</v>
      </c>
      <c r="J38" s="1"/>
    </row>
    <row r="39" spans="1:10" ht="153.6" customHeight="1">
      <c r="A39" s="39" t="s">
        <v>103</v>
      </c>
      <c r="B39" s="40"/>
      <c r="C39" s="40"/>
      <c r="D39" s="40"/>
      <c r="E39" s="40"/>
      <c r="F39" s="40"/>
      <c r="G39" s="40"/>
      <c r="H39" s="40"/>
      <c r="I39" s="40"/>
      <c r="J39" s="40"/>
    </row>
  </sheetData>
  <mergeCells count="52">
    <mergeCell ref="F36:G36"/>
    <mergeCell ref="F37:G37"/>
    <mergeCell ref="A38:G38"/>
    <mergeCell ref="A39:J39"/>
    <mergeCell ref="A11:A12"/>
    <mergeCell ref="A13:A37"/>
    <mergeCell ref="B14:B31"/>
    <mergeCell ref="B32:B36"/>
    <mergeCell ref="C14:C21"/>
    <mergeCell ref="C22:C24"/>
    <mergeCell ref="C25:C28"/>
    <mergeCell ref="C29:C31"/>
    <mergeCell ref="C33:C34"/>
    <mergeCell ref="J18:J20"/>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F5"/>
    <mergeCell ref="H5:J5"/>
    <mergeCell ref="B11:E11"/>
    <mergeCell ref="F11:J11"/>
    <mergeCell ref="A6:C10"/>
    <mergeCell ref="A1:J1"/>
    <mergeCell ref="A2:J2"/>
    <mergeCell ref="A3:C3"/>
    <mergeCell ref="D3:J3"/>
    <mergeCell ref="A4:C4"/>
    <mergeCell ref="D4:F4"/>
    <mergeCell ref="H4:J4"/>
  </mergeCells>
  <phoneticPr fontId="10" type="noConversion"/>
  <pageMargins left="0.35433070866141703" right="0.23622047244094499" top="0.35433070866141703" bottom="0.27559055118110198" header="0.15748031496063" footer="0.15748031496063"/>
  <pageSetup paperSize="9" orientation="landscape" r:id="rId1"/>
  <rowBreaks count="1" manualBreakCount="1">
    <brk id="3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cp:lastPrinted>2021-05-11T06:32:53Z</cp:lastPrinted>
  <dcterms:created xsi:type="dcterms:W3CDTF">2015-06-05T18:17:00Z</dcterms:created>
  <dcterms:modified xsi:type="dcterms:W3CDTF">2021-05-11T06:32:55Z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D172E88731BA41AABE14DCD8E082269D</vt:lpwstr>
  </property>
</Properties>
</file>